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-560" yWindow="160" windowWidth="23720" windowHeight="14980" tabRatio="500"/>
  </bookViews>
  <sheets>
    <sheet name="Sheet1" sheetId="1" r:id="rId1"/>
  </sheets>
  <definedNames>
    <definedName name="_xlnm._FilterDatabase" localSheetId="0" hidden="1">Sheet1!$B$6:$O$14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L11" i="1"/>
  <c r="L13" i="1"/>
  <c r="L8" i="1"/>
  <c r="L10" i="1"/>
  <c r="L7" i="1"/>
  <c r="L14" i="1"/>
</calcChain>
</file>

<file path=xl/sharedStrings.xml><?xml version="1.0" encoding="utf-8"?>
<sst xmlns="http://schemas.openxmlformats.org/spreadsheetml/2006/main" count="86" uniqueCount="60">
  <si>
    <t>Vimbly</t>
  </si>
  <si>
    <t>4.1.13</t>
  </si>
  <si>
    <t>Category</t>
  </si>
  <si>
    <t>Business</t>
  </si>
  <si>
    <t>Address</t>
  </si>
  <si>
    <t>City</t>
  </si>
  <si>
    <t>State</t>
  </si>
  <si>
    <t>Phone</t>
  </si>
  <si>
    <t>Contact</t>
  </si>
  <si>
    <t>Email</t>
  </si>
  <si>
    <t>Last Contact</t>
  </si>
  <si>
    <t>Next Contact</t>
  </si>
  <si>
    <t>Deal Strength</t>
  </si>
  <si>
    <t>Locations [Single v. Multiple]</t>
  </si>
  <si>
    <t>Cold/Warm</t>
  </si>
  <si>
    <t>349 5th Ave.</t>
  </si>
  <si>
    <t>New York</t>
  </si>
  <si>
    <t>NY</t>
  </si>
  <si>
    <t>123-456-7890</t>
  </si>
  <si>
    <t>John</t>
  </si>
  <si>
    <t>Billy</t>
  </si>
  <si>
    <t>Sara</t>
  </si>
  <si>
    <t>Mike</t>
  </si>
  <si>
    <t>Ross</t>
  </si>
  <si>
    <t>Tara</t>
  </si>
  <si>
    <t>Jess</t>
  </si>
  <si>
    <t>Weight System</t>
  </si>
  <si>
    <t>Value</t>
  </si>
  <si>
    <t>Sample Prospecting</t>
  </si>
  <si>
    <t>Italian</t>
  </si>
  <si>
    <t>Mexican</t>
  </si>
  <si>
    <t>Greek</t>
  </si>
  <si>
    <t>Chinese</t>
  </si>
  <si>
    <t>Molyvos</t>
  </si>
  <si>
    <t>Pylos</t>
  </si>
  <si>
    <t>Grand Sichuan</t>
  </si>
  <si>
    <t>Carmine's</t>
  </si>
  <si>
    <t>14 w 39th st</t>
  </si>
  <si>
    <t>65 Broadway</t>
  </si>
  <si>
    <t>349 2nd Ave</t>
  </si>
  <si>
    <t>25 w 14th St.</t>
  </si>
  <si>
    <t>27 w 14th St.</t>
  </si>
  <si>
    <t>Olive Garden</t>
  </si>
  <si>
    <t>Maya</t>
  </si>
  <si>
    <t>Dos Caminos</t>
  </si>
  <si>
    <t>Panchito's</t>
  </si>
  <si>
    <t>811 W 187th St.</t>
  </si>
  <si>
    <t>211 E 14th</t>
  </si>
  <si>
    <t>On OpenTable?</t>
  </si>
  <si>
    <t>tara@pylos.com</t>
  </si>
  <si>
    <t>ross@doscaminos.com</t>
  </si>
  <si>
    <t>jess@maya.com</t>
  </si>
  <si>
    <t>sara@gsichuan.com</t>
  </si>
  <si>
    <t>mike@carmines.com</t>
  </si>
  <si>
    <t>billy@panchitos.com</t>
  </si>
  <si>
    <t>john@olivegarden.com</t>
  </si>
  <si>
    <t>May</t>
  </si>
  <si>
    <t>may@molyvos.com</t>
  </si>
  <si>
    <t>OpenTable</t>
  </si>
  <si>
    <t>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</si>
</sst>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u/>
      <sz val="12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2" fillId="3" borderId="0" xfId="0" applyFont="1" applyFill="1"/>
    <xf numFmtId="9" fontId="0" fillId="2" borderId="0" xfId="1" applyFont="1" applyFill="1"/>
    <xf numFmtId="0" fontId="0" fillId="2" borderId="1" xfId="0" applyFill="1" applyBorder="1"/>
    <xf numFmtId="0" fontId="3" fillId="2" borderId="1" xfId="2" applyFill="1" applyBorder="1"/>
    <xf numFmtId="9" fontId="0" fillId="2" borderId="1" xfId="1" applyFont="1" applyFill="1" applyBorder="1"/>
    <xf numFmtId="0" fontId="0" fillId="2" borderId="2" xfId="0" applyFill="1" applyBorder="1"/>
    <xf numFmtId="0" fontId="3" fillId="2" borderId="2" xfId="2" applyFill="1" applyBorder="1"/>
    <xf numFmtId="0" fontId="0" fillId="2" borderId="3" xfId="0" applyFill="1" applyBorder="1"/>
    <xf numFmtId="0" fontId="4" fillId="2" borderId="0" xfId="0" applyFont="1" applyFill="1"/>
    <xf numFmtId="0" fontId="5" fillId="2" borderId="0" xfId="0" applyFont="1" applyFill="1"/>
    <xf numFmtId="16" fontId="0" fillId="2" borderId="1" xfId="0" applyNumberFormat="1" applyFill="1" applyBorder="1"/>
    <xf numFmtId="16" fontId="0" fillId="2" borderId="2" xfId="0" applyNumberFormat="1" applyFill="1" applyBorder="1"/>
  </cellXfs>
  <cellStyles count="5">
    <cellStyle name="Followed Hyperlink" xfId="3" builtinId="9" hidden="1"/>
    <cellStyle name="Followed Hyperlink" xfId="4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ra@pylos.com" TargetMode="External"/><Relationship Id="rId4" Type="http://schemas.openxmlformats.org/officeDocument/2006/relationships/hyperlink" Target="mailto:may@molyvos.com" TargetMode="External"/><Relationship Id="rId5" Type="http://schemas.openxmlformats.org/officeDocument/2006/relationships/hyperlink" Target="mailto:ross@doscaminos.com" TargetMode="External"/><Relationship Id="rId6" Type="http://schemas.openxmlformats.org/officeDocument/2006/relationships/hyperlink" Target="mailto:jess@maya.com" TargetMode="External"/><Relationship Id="rId7" Type="http://schemas.openxmlformats.org/officeDocument/2006/relationships/hyperlink" Target="mailto:sara@gsichuan.com" TargetMode="External"/><Relationship Id="rId8" Type="http://schemas.openxmlformats.org/officeDocument/2006/relationships/hyperlink" Target="mailto:mike@carmines.com" TargetMode="External"/><Relationship Id="rId9" Type="http://schemas.openxmlformats.org/officeDocument/2006/relationships/hyperlink" Target="mailto:billy@panchitos.com" TargetMode="External"/><Relationship Id="rId1" Type="http://schemas.openxmlformats.org/officeDocument/2006/relationships/hyperlink" Target="mailto:john@olivegarden.com" TargetMode="External"/><Relationship Id="rId2" Type="http://schemas.openxmlformats.org/officeDocument/2006/relationships/hyperlink" Target="mailto:email@doma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"/>
  <sheetViews>
    <sheetView tabSelected="1" topLeftCell="C1" workbookViewId="0">
      <selection activeCell="K17" sqref="K17"/>
    </sheetView>
  </sheetViews>
  <sheetFormatPr baseColWidth="10" defaultRowHeight="15" x14ac:dyDescent="0"/>
  <cols>
    <col min="1" max="1" width="3.33203125" style="1" customWidth="1"/>
    <col min="2" max="2" width="10.83203125" style="1"/>
    <col min="3" max="3" width="13.83203125" style="1" bestFit="1" customWidth="1"/>
    <col min="4" max="4" width="11.5" style="1" bestFit="1" customWidth="1"/>
    <col min="5" max="5" width="9" style="1" bestFit="1" customWidth="1"/>
    <col min="6" max="6" width="5.5" style="1" bestFit="1" customWidth="1"/>
    <col min="7" max="7" width="12.6640625" style="1" bestFit="1" customWidth="1"/>
    <col min="8" max="8" width="7.6640625" style="1" bestFit="1" customWidth="1"/>
    <col min="9" max="9" width="17.6640625" style="1" bestFit="1" customWidth="1"/>
    <col min="10" max="10" width="11.5" style="1" bestFit="1" customWidth="1"/>
    <col min="11" max="11" width="12" style="1" bestFit="1" customWidth="1"/>
    <col min="12" max="12" width="12.6640625" style="1" bestFit="1" customWidth="1"/>
    <col min="13" max="13" width="25.33203125" style="1" bestFit="1" customWidth="1"/>
    <col min="14" max="14" width="11" style="1" bestFit="1" customWidth="1"/>
    <col min="15" max="15" width="16.1640625" style="1" bestFit="1" customWidth="1"/>
    <col min="16" max="16" width="10.83203125" style="1"/>
    <col min="17" max="17" width="13.5" style="1" bestFit="1" customWidth="1"/>
    <col min="18" max="16384" width="10.83203125" style="1"/>
  </cols>
  <sheetData>
    <row r="2" spans="2:18">
      <c r="B2" s="10" t="s">
        <v>0</v>
      </c>
    </row>
    <row r="3" spans="2:18">
      <c r="B3" s="1" t="s">
        <v>28</v>
      </c>
    </row>
    <row r="4" spans="2:18">
      <c r="B4" s="11" t="s">
        <v>1</v>
      </c>
    </row>
    <row r="6" spans="2:18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48</v>
      </c>
      <c r="Q6" s="2" t="s">
        <v>26</v>
      </c>
      <c r="R6" s="2" t="s">
        <v>27</v>
      </c>
    </row>
    <row r="7" spans="2:18">
      <c r="B7" s="4" t="s">
        <v>30</v>
      </c>
      <c r="C7" s="4" t="s">
        <v>43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25</v>
      </c>
      <c r="I7" s="5" t="s">
        <v>51</v>
      </c>
      <c r="J7" s="12">
        <v>41371</v>
      </c>
      <c r="K7" s="12">
        <v>41383</v>
      </c>
      <c r="L7" s="6">
        <f>((M7*$R$7)+(N7*$R$8)+(O7*$R$9))/3</f>
        <v>0.58333333333333337</v>
      </c>
      <c r="M7" s="4">
        <v>0</v>
      </c>
      <c r="N7" s="4">
        <v>1</v>
      </c>
      <c r="O7" s="4">
        <v>1</v>
      </c>
      <c r="Q7" s="1" t="s">
        <v>59</v>
      </c>
      <c r="R7" s="3">
        <v>0.7</v>
      </c>
    </row>
    <row r="8" spans="2:18">
      <c r="B8" s="7" t="s">
        <v>29</v>
      </c>
      <c r="C8" s="7" t="s">
        <v>36</v>
      </c>
      <c r="D8" s="7" t="s">
        <v>40</v>
      </c>
      <c r="E8" s="7" t="s">
        <v>16</v>
      </c>
      <c r="F8" s="7" t="s">
        <v>17</v>
      </c>
      <c r="G8" s="7" t="s">
        <v>18</v>
      </c>
      <c r="H8" s="7" t="s">
        <v>22</v>
      </c>
      <c r="I8" s="8" t="s">
        <v>53</v>
      </c>
      <c r="J8" s="13">
        <v>41375</v>
      </c>
      <c r="K8" s="12">
        <v>41383</v>
      </c>
      <c r="L8" s="6">
        <f>((M8*$R$7)+(N8*$R$8)+(O8*$R$9))/3</f>
        <v>0.58333333333333337</v>
      </c>
      <c r="M8" s="7">
        <v>0</v>
      </c>
      <c r="N8" s="7">
        <v>1</v>
      </c>
      <c r="O8" s="7">
        <v>1</v>
      </c>
      <c r="Q8" s="1" t="s">
        <v>14</v>
      </c>
      <c r="R8" s="3">
        <v>0.85</v>
      </c>
    </row>
    <row r="9" spans="2:18">
      <c r="B9" s="7" t="s">
        <v>30</v>
      </c>
      <c r="C9" s="7" t="s">
        <v>45</v>
      </c>
      <c r="D9" s="7" t="s">
        <v>47</v>
      </c>
      <c r="E9" s="7" t="s">
        <v>16</v>
      </c>
      <c r="F9" s="7" t="s">
        <v>17</v>
      </c>
      <c r="G9" s="7" t="s">
        <v>18</v>
      </c>
      <c r="H9" s="7" t="s">
        <v>20</v>
      </c>
      <c r="I9" s="8" t="s">
        <v>54</v>
      </c>
      <c r="J9" s="13">
        <v>41375</v>
      </c>
      <c r="K9" s="12">
        <v>41383</v>
      </c>
      <c r="L9" s="6">
        <f>((M9*$R$7)+(N9*$R$8)+(O9*$R$9))/3</f>
        <v>0.58333333333333337</v>
      </c>
      <c r="M9" s="7">
        <v>0</v>
      </c>
      <c r="N9" s="7">
        <v>1</v>
      </c>
      <c r="O9" s="7">
        <v>1</v>
      </c>
      <c r="Q9" s="1" t="s">
        <v>58</v>
      </c>
      <c r="R9" s="3">
        <v>0.9</v>
      </c>
    </row>
    <row r="10" spans="2:18">
      <c r="B10" s="7" t="s">
        <v>30</v>
      </c>
      <c r="C10" s="7" t="s">
        <v>44</v>
      </c>
      <c r="D10" s="7" t="s">
        <v>46</v>
      </c>
      <c r="E10" s="7" t="s">
        <v>16</v>
      </c>
      <c r="F10" s="7" t="s">
        <v>17</v>
      </c>
      <c r="G10" s="7" t="s">
        <v>18</v>
      </c>
      <c r="H10" s="7" t="s">
        <v>23</v>
      </c>
      <c r="I10" s="8" t="s">
        <v>50</v>
      </c>
      <c r="J10" s="13">
        <v>41369</v>
      </c>
      <c r="K10" s="12">
        <v>41383</v>
      </c>
      <c r="L10" s="6">
        <f>((M10*$R$7)+(N10*$R$8)+(O10*$R$9))/3</f>
        <v>0.3</v>
      </c>
      <c r="M10" s="7">
        <v>0</v>
      </c>
      <c r="N10" s="7">
        <v>0</v>
      </c>
      <c r="O10" s="7">
        <v>1</v>
      </c>
    </row>
    <row r="11" spans="2:18">
      <c r="B11" s="7" t="s">
        <v>31</v>
      </c>
      <c r="C11" s="7" t="s">
        <v>33</v>
      </c>
      <c r="D11" s="7" t="s">
        <v>39</v>
      </c>
      <c r="E11" s="7" t="s">
        <v>16</v>
      </c>
      <c r="F11" s="7" t="s">
        <v>17</v>
      </c>
      <c r="G11" s="7" t="s">
        <v>18</v>
      </c>
      <c r="H11" s="7" t="s">
        <v>56</v>
      </c>
      <c r="I11" s="8" t="s">
        <v>57</v>
      </c>
      <c r="J11" s="13">
        <v>41366</v>
      </c>
      <c r="K11" s="12">
        <v>41383</v>
      </c>
      <c r="L11" s="6">
        <f>((M11*$R$7)+(N11*$R$8)+(O11*$R$9))/3</f>
        <v>0.28333333333333333</v>
      </c>
      <c r="M11" s="7">
        <v>0</v>
      </c>
      <c r="N11" s="7">
        <v>1</v>
      </c>
      <c r="O11" s="7">
        <v>0</v>
      </c>
    </row>
    <row r="12" spans="2:18">
      <c r="B12" s="7" t="s">
        <v>31</v>
      </c>
      <c r="C12" s="7" t="s">
        <v>34</v>
      </c>
      <c r="D12" s="7" t="s">
        <v>38</v>
      </c>
      <c r="E12" s="7" t="s">
        <v>16</v>
      </c>
      <c r="F12" s="7" t="s">
        <v>17</v>
      </c>
      <c r="G12" s="7" t="s">
        <v>18</v>
      </c>
      <c r="H12" s="7" t="s">
        <v>24</v>
      </c>
      <c r="I12" s="8" t="s">
        <v>49</v>
      </c>
      <c r="J12" s="13">
        <v>41362</v>
      </c>
      <c r="K12" s="12">
        <v>41383</v>
      </c>
      <c r="L12" s="6">
        <v>0.25</v>
      </c>
      <c r="M12" s="7">
        <v>0</v>
      </c>
      <c r="N12" s="7">
        <v>0</v>
      </c>
      <c r="O12" s="7">
        <v>1</v>
      </c>
    </row>
    <row r="13" spans="2:18">
      <c r="B13" s="7" t="s">
        <v>32</v>
      </c>
      <c r="C13" s="7" t="s">
        <v>35</v>
      </c>
      <c r="D13" s="7" t="s">
        <v>37</v>
      </c>
      <c r="E13" s="7" t="s">
        <v>16</v>
      </c>
      <c r="F13" s="7" t="s">
        <v>17</v>
      </c>
      <c r="G13" s="7" t="s">
        <v>18</v>
      </c>
      <c r="H13" s="7" t="s">
        <v>21</v>
      </c>
      <c r="I13" s="8" t="s">
        <v>52</v>
      </c>
      <c r="J13" s="13">
        <v>41372</v>
      </c>
      <c r="K13" s="12">
        <v>41383</v>
      </c>
      <c r="L13" s="6">
        <f>((M13*$R$7)+(N13*$R$8)+(O13*$R$9))/3</f>
        <v>0.23333333333333331</v>
      </c>
      <c r="M13" s="7">
        <v>1</v>
      </c>
      <c r="N13" s="7">
        <v>0</v>
      </c>
      <c r="O13" s="7">
        <v>0</v>
      </c>
    </row>
    <row r="14" spans="2:18">
      <c r="B14" s="7" t="s">
        <v>29</v>
      </c>
      <c r="C14" s="7" t="s">
        <v>42</v>
      </c>
      <c r="D14" s="7" t="s">
        <v>41</v>
      </c>
      <c r="E14" s="7" t="s">
        <v>16</v>
      </c>
      <c r="F14" s="7" t="s">
        <v>17</v>
      </c>
      <c r="G14" s="7" t="s">
        <v>18</v>
      </c>
      <c r="H14" s="7" t="s">
        <v>19</v>
      </c>
      <c r="I14" s="8" t="s">
        <v>55</v>
      </c>
      <c r="J14" s="13">
        <v>41380</v>
      </c>
      <c r="K14" s="12">
        <v>41383</v>
      </c>
      <c r="L14" s="6">
        <f>((M14*$R$7)+(N14*$R$8)+(O14*$R$9))/3</f>
        <v>0.23333333333333331</v>
      </c>
      <c r="M14" s="7">
        <v>1</v>
      </c>
      <c r="N14" s="7">
        <v>0</v>
      </c>
      <c r="O14" s="7">
        <v>0</v>
      </c>
    </row>
    <row r="15" spans="2:18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</sheetData>
  <autoFilter ref="B6:O14">
    <sortState ref="B7:O14">
      <sortCondition descending="1" ref="L6:L14"/>
    </sortState>
  </autoFilter>
  <hyperlinks>
    <hyperlink ref="I14" r:id="rId1"/>
    <hyperlink ref="I8:I14" r:id="rId2" display="email@domain.com"/>
    <hyperlink ref="I12" r:id="rId3"/>
    <hyperlink ref="I11" r:id="rId4"/>
    <hyperlink ref="I10" r:id="rId5"/>
    <hyperlink ref="I7" r:id="rId6"/>
    <hyperlink ref="I13" r:id="rId7"/>
    <hyperlink ref="I8" r:id="rId8"/>
    <hyperlink ref="I9" r:id="rId9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Petri</dc:creator>
  <cp:lastModifiedBy>Alex Berman</cp:lastModifiedBy>
  <dcterms:created xsi:type="dcterms:W3CDTF">2013-04-01T20:45:03Z</dcterms:created>
  <dcterms:modified xsi:type="dcterms:W3CDTF">2013-04-18T18:24:11Z</dcterms:modified>
</cp:coreProperties>
</file>